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770" windowHeight="12180" activeTab="1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84" i="3" l="1"/>
  <c r="D154" i="3"/>
  <c r="D8" i="3" l="1"/>
  <c r="D114" i="3" l="1"/>
  <c r="D51" i="3" l="1"/>
  <c r="D29" i="3"/>
  <c r="D11" i="3"/>
  <c r="A13" i="2"/>
  <c r="D105" i="3" l="1"/>
  <c r="D27" i="3" l="1"/>
  <c r="D110" i="3" l="1"/>
  <c r="D35" i="3"/>
  <c r="D48" i="3" l="1"/>
</calcChain>
</file>

<file path=xl/sharedStrings.xml><?xml version="1.0" encoding="utf-8"?>
<sst xmlns="http://schemas.openxmlformats.org/spreadsheetml/2006/main" count="379" uniqueCount="124">
  <si>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</si>
  <si>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</si>
  <si>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</si>
  <si>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</si>
  <si>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</si>
  <si>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</si>
  <si>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</si>
  <si>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</si>
  <si>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</si>
  <si>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</si>
  <si>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</si>
  <si>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</si>
  <si>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</si>
  <si>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</si>
  <si>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</si>
  <si>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</si>
  <si>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</si>
  <si>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</si>
  <si>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</si>
  <si>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</si>
  <si>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</si>
  <si>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</si>
  <si>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</si>
  <si>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</si>
  <si>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</si>
  <si>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</si>
  <si>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</si>
  <si>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</si>
  <si>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</si>
  <si>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</si>
  <si>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</si>
  <si>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</si>
  <si>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</si>
  <si>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</si>
  <si>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</si>
  <si>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</si>
  <si>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</si>
  <si>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</si>
  <si>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</si>
  <si>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</si>
  <si>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</si>
  <si>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</si>
  <si>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</si>
  <si>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</si>
  <si>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</si>
  <si>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3233 Pretplate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</si>
  <si>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</si>
  <si>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</si>
  <si>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</si>
  <si>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</si>
  <si>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</si>
  <si>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</si>
  <si>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</si>
  <si>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PORETTI D.O.O.</t>
  </si>
  <si>
    <t>3239 Ostale nespomenute usluge -alarm</t>
  </si>
  <si>
    <t>PEEM D.O.O.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</si>
  <si>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</si>
  <si>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</si>
  <si>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</si>
  <si>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</si>
  <si>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3225 Uredski materijal i ostali materijalni rashodi</t>
  </si>
  <si>
    <t>HP D.D.</t>
  </si>
  <si>
    <t>VELIKA GORICA</t>
  </si>
  <si>
    <t>3111 bruto plaće za redovan rad</t>
  </si>
  <si>
    <t>HEP ODS</t>
  </si>
  <si>
    <t>HEP ELEKTRA</t>
  </si>
  <si>
    <t>MEDIC LINE</t>
  </si>
  <si>
    <t>CROATIA OSIGURANJE</t>
  </si>
  <si>
    <t>26187994862</t>
  </si>
  <si>
    <t>3292 Premije osiguranja</t>
  </si>
  <si>
    <t>NARODNE NOVINE DD ZAGREB</t>
  </si>
  <si>
    <t>NETCOM D.O.O RIJEKA</t>
  </si>
  <si>
    <t>RIJEKA</t>
  </si>
  <si>
    <t>KONE</t>
  </si>
  <si>
    <t>LINKS</t>
  </si>
  <si>
    <t>PULA SPORT D.O.O.</t>
  </si>
  <si>
    <t>3235 zakupnine i najamnine</t>
  </si>
  <si>
    <t>ISTARSKE LJEKARNE</t>
  </si>
  <si>
    <t>INTEGRALCOMMERCE</t>
  </si>
  <si>
    <t>LIBARNA D.O.O.</t>
  </si>
  <si>
    <t>MEDICINSKA NAKLADA ZAGREB</t>
  </si>
  <si>
    <t xml:space="preserve"> </t>
  </si>
  <si>
    <t>3213 Stručno usavršavanje zaposlenika</t>
  </si>
  <si>
    <t>OIB 56214920982</t>
  </si>
  <si>
    <t xml:space="preserve">INFORMACIJA O TROŠENJU SREDSTAVA  ZA  PROSINAC 2024. GODINE            </t>
  </si>
  <si>
    <t>SVEUKUPNO ZA MJESEC PROSINAC 2024.</t>
  </si>
  <si>
    <t>CASTROPOLA PULA</t>
  </si>
  <si>
    <t>BOCCA PORTA J.D.O.O.</t>
  </si>
  <si>
    <t>BRIONKA</t>
  </si>
  <si>
    <t>FIORELIN</t>
  </si>
  <si>
    <t>AT BAS D.O.O.</t>
  </si>
  <si>
    <t>I.J.D.O.O.</t>
  </si>
  <si>
    <t>HRVATSKA ZAJEDNICA RAČUN.</t>
  </si>
  <si>
    <t>ITALUNION</t>
  </si>
  <si>
    <t>MEHATRON</t>
  </si>
  <si>
    <t>KATARNA ZRINSKI</t>
  </si>
  <si>
    <t>HRT ZAGREB</t>
  </si>
  <si>
    <t>ZAŠTITNA RADIONICA TEKOP NOVA</t>
  </si>
  <si>
    <t>SVE DOBRO VESELO D.O.O.</t>
  </si>
  <si>
    <t>OPG SUSAVON</t>
  </si>
  <si>
    <t>UDRUGA HRV.SREDNJOŠ.RAV.</t>
  </si>
  <si>
    <t>VETVA GRAPH</t>
  </si>
  <si>
    <t>RAŠA</t>
  </si>
  <si>
    <t>ŠKOLSKA KNJIGA D.O.O.</t>
  </si>
  <si>
    <t>FRAKTURA D.O.O.</t>
  </si>
  <si>
    <t>A1 HRVATSKA D.O.O.</t>
  </si>
  <si>
    <t>3233 Usluge promidžbe I informiranja</t>
  </si>
  <si>
    <t>3227 Službena i radna odjeća</t>
  </si>
  <si>
    <t>4241 Knjige u knjižnicama</t>
  </si>
  <si>
    <t>89465265383</t>
  </si>
  <si>
    <t>11635881659</t>
  </si>
  <si>
    <t>29524210204</t>
  </si>
  <si>
    <t>50250493859</t>
  </si>
  <si>
    <t>3293 Reprezentacija</t>
  </si>
  <si>
    <t>45422293596</t>
  </si>
  <si>
    <t>42770676492</t>
  </si>
  <si>
    <t>86883204668</t>
  </si>
  <si>
    <t>97193795581</t>
  </si>
  <si>
    <t>3227 Zaštitna odjeća i obuća</t>
  </si>
  <si>
    <t>02564899743</t>
  </si>
  <si>
    <t>36249666856</t>
  </si>
  <si>
    <t>Sveukupno</t>
  </si>
  <si>
    <t>INFORMACIJA O TROŠENJU SREDSTAVA 
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</si>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</sst>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  <font>
      <sz val="10"/>
      <color rgb="FF77777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0" fillId="0" borderId="0" xfId="0" quotePrefix="1" applyFont="1"/>
    <xf numFmtId="0" fontId="18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21" fillId="0" borderId="1" xfId="0" quotePrefix="1" applyFont="1" applyBorder="1" applyAlignment="1">
      <alignment horizontal="left"/>
    </xf>
    <xf numFmtId="0" fontId="21" fillId="0" borderId="5" xfId="0" quotePrefix="1" applyFont="1" applyBorder="1" applyAlignment="1">
      <alignment horizontal="left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/>
    <xf numFmtId="164" fontId="16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applyFont="1"/>
    <xf numFmtId="164" fontId="16" fillId="0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16" fillId="0" borderId="0" xfId="0" applyNumberFormat="1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164" fontId="17" fillId="0" borderId="6" xfId="0" quotePrefix="1" applyNumberFormat="1" applyFont="1" applyBorder="1" applyAlignment="1">
      <alignment horizontal="left" vertical="center"/>
    </xf>
    <xf numFmtId="164" fontId="17" fillId="2" borderId="4" xfId="0" applyNumberFormat="1" applyFont="1" applyFill="1" applyBorder="1" applyAlignment="1">
      <alignment horizontal="left" vertical="center"/>
    </xf>
    <xf numFmtId="164" fontId="17" fillId="0" borderId="1" xfId="0" applyNumberFormat="1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quotePrefix="1" applyFont="1" applyFill="1" applyAlignment="1">
      <alignment horizontal="center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142" zoomScale="130" zoomScaleNormal="130" workbookViewId="0">
      <selection activeCell="D85" sqref="D85"/>
    </sheetView>
  </sheetViews>
  <sheetFormatPr defaultColWidth="8.75" defaultRowHeight="15.75" x14ac:dyDescent="0.25"/>
  <cols>
    <col min="1" max="1" width="34.125" style="1" bestFit="1" customWidth="1"/>
    <col min="2" max="2" width="11.125" style="1" customWidth="1"/>
    <col min="3" max="3" width="11" style="1" customWidth="1"/>
    <col min="4" max="4" width="11.375" style="67" customWidth="1"/>
    <col min="5" max="5" width="25.5" style="2" customWidth="1"/>
    <col min="6" max="6" width="11.875" style="1" bestFit="1" customWidth="1"/>
    <col min="7" max="7" width="8.75" style="1"/>
    <col min="8" max="8" width="11.5" style="1" bestFit="1" customWidth="1"/>
    <col min="9" max="16384" width="8.75" style="1"/>
  </cols>
  <sheetData>
    <row r="1" spans="1:6" s="9" customFormat="1" x14ac:dyDescent="0.25">
      <c r="A1" s="20" t="s">
        <v>26</v>
      </c>
      <c r="B1" s="21"/>
      <c r="C1" s="21"/>
      <c r="D1" s="65"/>
      <c r="E1" s="2"/>
    </row>
    <row r="2" spans="1:6" x14ac:dyDescent="0.25">
      <c r="A2" s="8" t="s">
        <v>47</v>
      </c>
      <c r="B2" s="7"/>
      <c r="C2" s="7"/>
      <c r="D2" s="66"/>
    </row>
    <row r="3" spans="1:6" x14ac:dyDescent="0.25">
      <c r="A3" s="1" t="s">
        <v>83</v>
      </c>
      <c r="E3" s="4"/>
    </row>
    <row r="4" spans="1:6" s="9" customFormat="1" ht="24.6" customHeight="1" x14ac:dyDescent="0.25">
      <c r="A4" s="106" t="s">
        <v>84</v>
      </c>
      <c r="B4" s="106"/>
      <c r="C4" s="106"/>
      <c r="D4" s="106"/>
      <c r="E4" s="106"/>
      <c r="F4" s="1"/>
    </row>
    <row r="5" spans="1:6" s="9" customFormat="1" ht="15" customHeight="1" x14ac:dyDescent="0.25">
      <c r="A5" s="40"/>
      <c r="B5" s="40"/>
      <c r="C5" s="40"/>
      <c r="D5" s="6"/>
      <c r="E5" s="42" t="s">
        <v>24</v>
      </c>
      <c r="F5" s="1"/>
    </row>
    <row r="6" spans="1:6" ht="45" customHeight="1" x14ac:dyDescent="0.25">
      <c r="A6" s="11" t="s">
        <v>13</v>
      </c>
      <c r="B6" s="10" t="s">
        <v>12</v>
      </c>
      <c r="C6" s="10" t="s">
        <v>11</v>
      </c>
      <c r="D6" s="68" t="s">
        <v>10</v>
      </c>
      <c r="E6" s="11" t="s">
        <v>9</v>
      </c>
    </row>
    <row r="7" spans="1:6" ht="19.149999999999999" customHeight="1" x14ac:dyDescent="0.25">
      <c r="A7" s="28" t="s">
        <v>27</v>
      </c>
      <c r="B7" s="28">
        <v>71255639887</v>
      </c>
      <c r="C7" s="28" t="s">
        <v>4</v>
      </c>
      <c r="D7" s="69">
        <v>41.48</v>
      </c>
      <c r="E7" s="22" t="s">
        <v>29</v>
      </c>
    </row>
    <row r="8" spans="1:6" s="9" customFormat="1" ht="19.149999999999999" customHeight="1" x14ac:dyDescent="0.25">
      <c r="A8" s="104" t="s">
        <v>28</v>
      </c>
      <c r="B8" s="105"/>
      <c r="C8" s="29"/>
      <c r="D8" s="70">
        <f>D7</f>
        <v>41.48</v>
      </c>
      <c r="E8" s="23"/>
    </row>
    <row r="9" spans="1:6" s="9" customFormat="1" ht="19.149999999999999" customHeight="1" x14ac:dyDescent="0.25">
      <c r="A9" s="31" t="s">
        <v>16</v>
      </c>
      <c r="B9" s="30">
        <v>63073332379</v>
      </c>
      <c r="C9" s="30" t="s">
        <v>3</v>
      </c>
      <c r="D9" s="71">
        <v>3899.2</v>
      </c>
      <c r="E9" s="24" t="s">
        <v>17</v>
      </c>
    </row>
    <row r="10" spans="1:6" s="9" customFormat="1" ht="19.149999999999999" customHeight="1" x14ac:dyDescent="0.25">
      <c r="A10" s="31" t="s">
        <v>16</v>
      </c>
      <c r="B10" s="48">
        <v>63073332379</v>
      </c>
      <c r="C10" s="30" t="s">
        <v>3</v>
      </c>
      <c r="D10" s="71">
        <v>2302.3000000000002</v>
      </c>
      <c r="E10" s="24" t="s">
        <v>17</v>
      </c>
    </row>
    <row r="11" spans="1:6" s="9" customFormat="1" ht="19.149999999999999" customHeight="1" x14ac:dyDescent="0.25">
      <c r="A11" s="33" t="s">
        <v>30</v>
      </c>
      <c r="B11" s="34"/>
      <c r="C11" s="32"/>
      <c r="D11" s="72">
        <f>D9+D10</f>
        <v>6201.5</v>
      </c>
      <c r="E11" s="25"/>
    </row>
    <row r="12" spans="1:6" s="91" customFormat="1" ht="19.149999999999999" customHeight="1" x14ac:dyDescent="0.25">
      <c r="A12" s="30" t="s">
        <v>2</v>
      </c>
      <c r="B12" s="30">
        <v>41317489366</v>
      </c>
      <c r="C12" s="30" t="s">
        <v>1</v>
      </c>
      <c r="D12" s="72">
        <v>2.12</v>
      </c>
      <c r="E12" s="24" t="s">
        <v>17</v>
      </c>
    </row>
    <row r="13" spans="1:6" s="9" customFormat="1" ht="19.149999999999999" customHeight="1" x14ac:dyDescent="0.25">
      <c r="A13" s="30" t="s">
        <v>2</v>
      </c>
      <c r="B13" s="30">
        <v>41317489366</v>
      </c>
      <c r="C13" s="30" t="s">
        <v>1</v>
      </c>
      <c r="D13" s="71">
        <v>1.4</v>
      </c>
      <c r="E13" s="24" t="s">
        <v>17</v>
      </c>
    </row>
    <row r="14" spans="1:6" s="91" customFormat="1" ht="19.149999999999999" customHeight="1" x14ac:dyDescent="0.25">
      <c r="A14" s="30" t="s">
        <v>2</v>
      </c>
      <c r="B14" s="30">
        <v>41317489366</v>
      </c>
      <c r="C14" s="30" t="s">
        <v>1</v>
      </c>
      <c r="D14" s="71">
        <v>1.4</v>
      </c>
      <c r="E14" s="24" t="s">
        <v>17</v>
      </c>
    </row>
    <row r="15" spans="1:6" s="91" customFormat="1" ht="19.149999999999999" customHeight="1" x14ac:dyDescent="0.25">
      <c r="A15" s="30" t="s">
        <v>2</v>
      </c>
      <c r="B15" s="30">
        <v>41317489366</v>
      </c>
      <c r="C15" s="30" t="s">
        <v>1</v>
      </c>
      <c r="D15" s="71">
        <v>1.4</v>
      </c>
      <c r="E15" s="24" t="s">
        <v>17</v>
      </c>
    </row>
    <row r="16" spans="1:6" s="91" customFormat="1" ht="19.149999999999999" customHeight="1" x14ac:dyDescent="0.25">
      <c r="A16" s="30" t="s">
        <v>2</v>
      </c>
      <c r="B16" s="30">
        <v>41317489366</v>
      </c>
      <c r="C16" s="30" t="s">
        <v>1</v>
      </c>
      <c r="D16" s="71">
        <v>1.4</v>
      </c>
      <c r="E16" s="24" t="s">
        <v>17</v>
      </c>
    </row>
    <row r="17" spans="1:5" s="91" customFormat="1" ht="19.149999999999999" customHeight="1" x14ac:dyDescent="0.25">
      <c r="A17" s="30" t="s">
        <v>2</v>
      </c>
      <c r="B17" s="30">
        <v>41317489366</v>
      </c>
      <c r="C17" s="30" t="s">
        <v>1</v>
      </c>
      <c r="D17" s="71">
        <v>1.4</v>
      </c>
      <c r="E17" s="24" t="s">
        <v>17</v>
      </c>
    </row>
    <row r="18" spans="1:5" s="91" customFormat="1" ht="19.149999999999999" customHeight="1" x14ac:dyDescent="0.25">
      <c r="A18" s="30" t="s">
        <v>2</v>
      </c>
      <c r="B18" s="30">
        <v>41317489366</v>
      </c>
      <c r="C18" s="30" t="s">
        <v>1</v>
      </c>
      <c r="D18" s="71">
        <v>1.4</v>
      </c>
      <c r="E18" s="24" t="s">
        <v>17</v>
      </c>
    </row>
    <row r="19" spans="1:5" s="91" customFormat="1" ht="19.149999999999999" customHeight="1" x14ac:dyDescent="0.25">
      <c r="A19" s="30" t="s">
        <v>2</v>
      </c>
      <c r="B19" s="30">
        <v>41317489366</v>
      </c>
      <c r="C19" s="30" t="s">
        <v>1</v>
      </c>
      <c r="D19" s="71">
        <v>1.4</v>
      </c>
      <c r="E19" s="24" t="s">
        <v>17</v>
      </c>
    </row>
    <row r="20" spans="1:5" s="91" customFormat="1" ht="19.149999999999999" customHeight="1" x14ac:dyDescent="0.25">
      <c r="A20" s="30" t="s">
        <v>2</v>
      </c>
      <c r="B20" s="30">
        <v>41317489366</v>
      </c>
      <c r="C20" s="30" t="s">
        <v>1</v>
      </c>
      <c r="D20" s="71">
        <v>1.4</v>
      </c>
      <c r="E20" s="24" t="s">
        <v>17</v>
      </c>
    </row>
    <row r="21" spans="1:5" s="91" customFormat="1" ht="19.149999999999999" customHeight="1" x14ac:dyDescent="0.25">
      <c r="A21" s="30" t="s">
        <v>2</v>
      </c>
      <c r="B21" s="30">
        <v>41317489366</v>
      </c>
      <c r="C21" s="30" t="s">
        <v>1</v>
      </c>
      <c r="D21" s="71">
        <v>1.4</v>
      </c>
      <c r="E21" s="24" t="s">
        <v>17</v>
      </c>
    </row>
    <row r="22" spans="1:5" s="91" customFormat="1" ht="19.149999999999999" customHeight="1" x14ac:dyDescent="0.25">
      <c r="A22" s="30" t="s">
        <v>2</v>
      </c>
      <c r="B22" s="30">
        <v>41317489366</v>
      </c>
      <c r="C22" s="30" t="s">
        <v>1</v>
      </c>
      <c r="D22" s="71">
        <v>2448.44</v>
      </c>
      <c r="E22" s="24" t="s">
        <v>17</v>
      </c>
    </row>
    <row r="23" spans="1:5" s="91" customFormat="1" ht="19.149999999999999" customHeight="1" x14ac:dyDescent="0.25">
      <c r="A23" s="30" t="s">
        <v>2</v>
      </c>
      <c r="B23" s="30">
        <v>41317489366</v>
      </c>
      <c r="C23" s="30" t="s">
        <v>1</v>
      </c>
      <c r="D23" s="71">
        <v>2440.4699999999998</v>
      </c>
      <c r="E23" s="24" t="s">
        <v>17</v>
      </c>
    </row>
    <row r="24" spans="1:5" s="9" customFormat="1" ht="19.149999999999999" customHeight="1" x14ac:dyDescent="0.25">
      <c r="A24" s="30" t="s">
        <v>2</v>
      </c>
      <c r="B24" s="30">
        <v>41317489366</v>
      </c>
      <c r="C24" s="30" t="s">
        <v>1</v>
      </c>
      <c r="D24" s="71">
        <v>1.4</v>
      </c>
      <c r="E24" s="24" t="s">
        <v>17</v>
      </c>
    </row>
    <row r="25" spans="1:5" s="9" customFormat="1" ht="19.149999999999999" customHeight="1" x14ac:dyDescent="0.25">
      <c r="A25" s="102" t="s">
        <v>30</v>
      </c>
      <c r="B25" s="103"/>
      <c r="C25" s="32"/>
      <c r="D25" s="72">
        <v>4905.03</v>
      </c>
      <c r="E25" s="24" t="s">
        <v>17</v>
      </c>
    </row>
    <row r="26" spans="1:5" s="9" customFormat="1" ht="19.149999999999999" customHeight="1" x14ac:dyDescent="0.25">
      <c r="A26" s="31" t="s">
        <v>64</v>
      </c>
      <c r="B26" s="30">
        <v>46830600751</v>
      </c>
      <c r="C26" s="30" t="s">
        <v>4</v>
      </c>
      <c r="D26" s="71">
        <v>0</v>
      </c>
      <c r="E26" s="24" t="s">
        <v>17</v>
      </c>
    </row>
    <row r="27" spans="1:5" s="9" customFormat="1" ht="19.149999999999999" customHeight="1" x14ac:dyDescent="0.2">
      <c r="A27" s="33" t="s">
        <v>30</v>
      </c>
      <c r="B27" s="34"/>
      <c r="C27" s="32"/>
      <c r="D27" s="72">
        <f>D26</f>
        <v>0</v>
      </c>
      <c r="E27" s="26"/>
    </row>
    <row r="28" spans="1:5" s="9" customFormat="1" ht="19.149999999999999" customHeight="1" x14ac:dyDescent="0.2">
      <c r="A28" s="55" t="s">
        <v>65</v>
      </c>
      <c r="B28" s="30">
        <v>26187994862</v>
      </c>
      <c r="C28" s="30" t="s">
        <v>3</v>
      </c>
      <c r="D28" s="71">
        <v>0</v>
      </c>
      <c r="E28" s="27"/>
    </row>
    <row r="29" spans="1:5" s="9" customFormat="1" ht="19.149999999999999" customHeight="1" x14ac:dyDescent="0.2">
      <c r="A29" s="33" t="s">
        <v>30</v>
      </c>
      <c r="B29" s="34"/>
      <c r="C29" s="32"/>
      <c r="D29" s="72">
        <f>D28</f>
        <v>0</v>
      </c>
      <c r="E29" s="26"/>
    </row>
    <row r="30" spans="1:5" s="9" customFormat="1" ht="25.5" x14ac:dyDescent="0.25">
      <c r="A30" s="28" t="s">
        <v>7</v>
      </c>
      <c r="B30" s="28">
        <v>37008532093</v>
      </c>
      <c r="C30" s="28" t="s">
        <v>4</v>
      </c>
      <c r="D30" s="71">
        <v>179.19</v>
      </c>
      <c r="E30" s="22" t="s">
        <v>31</v>
      </c>
    </row>
    <row r="31" spans="1:5" s="91" customFormat="1" ht="25.5" x14ac:dyDescent="0.25">
      <c r="A31" s="28" t="s">
        <v>7</v>
      </c>
      <c r="B31" s="28">
        <v>37008532093</v>
      </c>
      <c r="C31" s="28" t="s">
        <v>4</v>
      </c>
      <c r="D31" s="71">
        <v>311.11</v>
      </c>
      <c r="E31" s="22" t="s">
        <v>31</v>
      </c>
    </row>
    <row r="32" spans="1:5" s="91" customFormat="1" ht="25.5" x14ac:dyDescent="0.25">
      <c r="A32" s="28" t="s">
        <v>7</v>
      </c>
      <c r="B32" s="28">
        <v>37008532093</v>
      </c>
      <c r="C32" s="28" t="s">
        <v>4</v>
      </c>
      <c r="D32" s="71">
        <v>38.35</v>
      </c>
      <c r="E32" s="22" t="s">
        <v>31</v>
      </c>
    </row>
    <row r="33" spans="1:5" s="91" customFormat="1" ht="25.5" x14ac:dyDescent="0.25">
      <c r="A33" s="28" t="s">
        <v>7</v>
      </c>
      <c r="B33" s="28">
        <v>37008532093</v>
      </c>
      <c r="C33" s="28" t="s">
        <v>4</v>
      </c>
      <c r="D33" s="71">
        <v>5.74</v>
      </c>
      <c r="E33" s="22" t="s">
        <v>31</v>
      </c>
    </row>
    <row r="34" spans="1:5" s="9" customFormat="1" ht="22.5" customHeight="1" x14ac:dyDescent="0.25">
      <c r="A34" s="28" t="s">
        <v>7</v>
      </c>
      <c r="B34" s="28">
        <v>37008532093</v>
      </c>
      <c r="C34" s="9" t="s">
        <v>4</v>
      </c>
      <c r="D34" s="69">
        <v>63.33</v>
      </c>
      <c r="E34" s="22" t="s">
        <v>15</v>
      </c>
    </row>
    <row r="35" spans="1:5" s="9" customFormat="1" ht="19.149999999999999" customHeight="1" x14ac:dyDescent="0.25">
      <c r="A35" s="104" t="s">
        <v>30</v>
      </c>
      <c r="B35" s="105"/>
      <c r="C35" s="29"/>
      <c r="D35" s="70">
        <f>SUM(D30:D34)</f>
        <v>597.72</v>
      </c>
      <c r="E35" s="23"/>
    </row>
    <row r="36" spans="1:5" s="9" customFormat="1" ht="26.25" customHeight="1" x14ac:dyDescent="0.25">
      <c r="A36" s="31" t="s">
        <v>32</v>
      </c>
      <c r="B36" s="38" t="s">
        <v>33</v>
      </c>
      <c r="C36" s="30" t="s">
        <v>3</v>
      </c>
      <c r="D36" s="71">
        <v>81.010000000000005</v>
      </c>
      <c r="E36" s="24" t="s">
        <v>18</v>
      </c>
    </row>
    <row r="37" spans="1:5" s="9" customFormat="1" ht="19.149999999999999" customHeight="1" x14ac:dyDescent="0.25">
      <c r="A37" s="36" t="s">
        <v>30</v>
      </c>
      <c r="B37" s="37"/>
      <c r="C37" s="29"/>
      <c r="D37" s="70">
        <v>81.010000000000005</v>
      </c>
      <c r="E37" s="23"/>
    </row>
    <row r="38" spans="1:5" s="9" customFormat="1" ht="19.149999999999999" customHeight="1" x14ac:dyDescent="0.25">
      <c r="A38" s="35" t="s">
        <v>34</v>
      </c>
      <c r="B38" s="39" t="s">
        <v>35</v>
      </c>
      <c r="C38" s="28" t="s">
        <v>3</v>
      </c>
      <c r="D38" s="69">
        <v>58.49</v>
      </c>
      <c r="E38" s="22" t="s">
        <v>19</v>
      </c>
    </row>
    <row r="39" spans="1:5" s="9" customFormat="1" ht="19.149999999999999" customHeight="1" x14ac:dyDescent="0.25">
      <c r="A39" s="35" t="s">
        <v>34</v>
      </c>
      <c r="B39" s="49"/>
      <c r="C39" s="28"/>
      <c r="D39" s="69">
        <v>58.85</v>
      </c>
      <c r="E39" s="22" t="s">
        <v>19</v>
      </c>
    </row>
    <row r="40" spans="1:5" s="9" customFormat="1" ht="19.149999999999999" customHeight="1" x14ac:dyDescent="0.25">
      <c r="A40" s="36" t="s">
        <v>30</v>
      </c>
      <c r="B40" s="37"/>
      <c r="C40" s="29"/>
      <c r="D40" s="70">
        <v>117.34</v>
      </c>
      <c r="E40" s="23"/>
    </row>
    <row r="41" spans="1:5" s="9" customFormat="1" ht="19.149999999999999" customHeight="1" x14ac:dyDescent="0.25">
      <c r="A41" s="35" t="s">
        <v>20</v>
      </c>
      <c r="B41" s="39" t="s">
        <v>21</v>
      </c>
      <c r="C41" s="28" t="s">
        <v>3</v>
      </c>
      <c r="D41" s="69">
        <v>72.89</v>
      </c>
      <c r="E41" s="22" t="s">
        <v>19</v>
      </c>
    </row>
    <row r="42" spans="1:5" s="9" customFormat="1" ht="19.149999999999999" customHeight="1" x14ac:dyDescent="0.25">
      <c r="A42" s="36" t="s">
        <v>30</v>
      </c>
      <c r="B42" s="37"/>
      <c r="C42" s="29"/>
      <c r="D42" s="70">
        <v>72.89</v>
      </c>
      <c r="E42" s="23"/>
    </row>
    <row r="43" spans="1:5" s="9" customFormat="1" ht="25.5" x14ac:dyDescent="0.25">
      <c r="A43" s="35" t="s">
        <v>22</v>
      </c>
      <c r="B43" s="39" t="s">
        <v>23</v>
      </c>
      <c r="C43" s="28" t="s">
        <v>3</v>
      </c>
      <c r="D43" s="69">
        <v>1.66</v>
      </c>
      <c r="E43" s="24" t="s">
        <v>18</v>
      </c>
    </row>
    <row r="44" spans="1:5" s="9" customFormat="1" ht="25.5" x14ac:dyDescent="0.25">
      <c r="A44" s="35" t="s">
        <v>22</v>
      </c>
      <c r="B44" s="39" t="s">
        <v>23</v>
      </c>
      <c r="C44" s="28" t="s">
        <v>3</v>
      </c>
      <c r="D44" s="69"/>
      <c r="E44" s="24" t="s">
        <v>18</v>
      </c>
    </row>
    <row r="45" spans="1:5" s="9" customFormat="1" ht="19.149999999999999" customHeight="1" x14ac:dyDescent="0.25">
      <c r="A45" s="36" t="s">
        <v>30</v>
      </c>
      <c r="B45" s="37"/>
      <c r="C45" s="29"/>
      <c r="D45" s="70">
        <v>1.66</v>
      </c>
      <c r="E45" s="23"/>
    </row>
    <row r="46" spans="1:5" s="9" customFormat="1" ht="19.149999999999999" customHeight="1" x14ac:dyDescent="0.25">
      <c r="A46" s="30" t="s">
        <v>5</v>
      </c>
      <c r="B46" s="30">
        <v>19798348107</v>
      </c>
      <c r="C46" s="30" t="s">
        <v>4</v>
      </c>
      <c r="D46" s="71">
        <v>221.47</v>
      </c>
      <c r="E46" s="24" t="s">
        <v>36</v>
      </c>
    </row>
    <row r="47" spans="1:5" s="58" customFormat="1" ht="19.149999999999999" customHeight="1" x14ac:dyDescent="0.25">
      <c r="A47" s="30" t="s">
        <v>5</v>
      </c>
      <c r="B47" s="30">
        <v>19798348107</v>
      </c>
      <c r="C47" s="30" t="s">
        <v>4</v>
      </c>
      <c r="D47" s="71">
        <v>2.7</v>
      </c>
      <c r="E47" s="24" t="s">
        <v>36</v>
      </c>
    </row>
    <row r="48" spans="1:5" s="9" customFormat="1" ht="19.149999999999999" customHeight="1" x14ac:dyDescent="0.25">
      <c r="A48" s="102" t="s">
        <v>30</v>
      </c>
      <c r="B48" s="103"/>
      <c r="C48" s="32"/>
      <c r="D48" s="72">
        <f>SUM(D46:D47)</f>
        <v>224.17</v>
      </c>
      <c r="E48" s="25"/>
    </row>
    <row r="49" spans="1:5" s="9" customFormat="1" ht="19.149999999999999" customHeight="1" x14ac:dyDescent="0.2">
      <c r="A49" s="77" t="s">
        <v>71</v>
      </c>
      <c r="B49" s="82">
        <v>46118101286</v>
      </c>
      <c r="C49" s="30" t="s">
        <v>72</v>
      </c>
      <c r="D49" s="71"/>
      <c r="E49" s="24" t="s">
        <v>52</v>
      </c>
    </row>
    <row r="50" spans="1:5" s="9" customFormat="1" ht="19.149999999999999" customHeight="1" x14ac:dyDescent="0.25">
      <c r="A50" s="31"/>
      <c r="B50" s="30"/>
      <c r="C50" s="30"/>
      <c r="D50" s="71">
        <v>0</v>
      </c>
      <c r="E50" s="24" t="s">
        <v>52</v>
      </c>
    </row>
    <row r="51" spans="1:5" s="9" customFormat="1" ht="19.149999999999999" customHeight="1" x14ac:dyDescent="0.25">
      <c r="A51" s="33" t="s">
        <v>28</v>
      </c>
      <c r="B51" s="34"/>
      <c r="C51" s="32"/>
      <c r="D51" s="72">
        <f>D49+D50</f>
        <v>0</v>
      </c>
      <c r="E51" s="25"/>
    </row>
    <row r="52" spans="1:5" s="9" customFormat="1" ht="24.75" customHeight="1" x14ac:dyDescent="0.25">
      <c r="A52" s="35" t="s">
        <v>43</v>
      </c>
      <c r="B52" s="39" t="s">
        <v>44</v>
      </c>
      <c r="C52" s="28" t="s">
        <v>4</v>
      </c>
      <c r="D52" s="69">
        <v>119.45</v>
      </c>
      <c r="E52" s="24" t="s">
        <v>37</v>
      </c>
    </row>
    <row r="53" spans="1:5" s="9" customFormat="1" ht="19.149999999999999" customHeight="1" x14ac:dyDescent="0.25">
      <c r="A53" s="36" t="s">
        <v>28</v>
      </c>
      <c r="B53" s="37"/>
      <c r="C53" s="29"/>
      <c r="D53" s="70">
        <v>119.45</v>
      </c>
      <c r="E53" s="23"/>
    </row>
    <row r="54" spans="1:5" s="9" customFormat="1" ht="19.149999999999999" customHeight="1" x14ac:dyDescent="0.25">
      <c r="A54" s="36" t="s">
        <v>67</v>
      </c>
      <c r="B54" s="37" t="s">
        <v>68</v>
      </c>
      <c r="C54" s="29" t="s">
        <v>4</v>
      </c>
      <c r="D54" s="70"/>
      <c r="E54" s="23" t="s">
        <v>69</v>
      </c>
    </row>
    <row r="55" spans="1:5" ht="21.75" customHeight="1" x14ac:dyDescent="0.25">
      <c r="A55" s="30" t="s">
        <v>67</v>
      </c>
      <c r="B55" s="37" t="s">
        <v>68</v>
      </c>
      <c r="C55" s="30" t="s">
        <v>4</v>
      </c>
      <c r="D55" s="71"/>
      <c r="E55" s="24" t="s">
        <v>69</v>
      </c>
    </row>
    <row r="56" spans="1:5" s="9" customFormat="1" ht="19.149999999999999" customHeight="1" x14ac:dyDescent="0.25">
      <c r="A56" s="102" t="s">
        <v>30</v>
      </c>
      <c r="B56" s="103"/>
      <c r="C56" s="32"/>
      <c r="D56" s="72"/>
      <c r="E56" s="25"/>
    </row>
    <row r="57" spans="1:5" ht="21.75" customHeight="1" x14ac:dyDescent="0.25">
      <c r="A57" s="84" t="s">
        <v>77</v>
      </c>
      <c r="B57" s="52">
        <v>68657585843</v>
      </c>
      <c r="C57" s="53" t="s">
        <v>4</v>
      </c>
      <c r="D57" s="71"/>
      <c r="E57" s="24" t="s">
        <v>15</v>
      </c>
    </row>
    <row r="58" spans="1:5" s="9" customFormat="1" ht="19.149999999999999" customHeight="1" x14ac:dyDescent="0.25">
      <c r="A58" s="102" t="s">
        <v>30</v>
      </c>
      <c r="B58" s="103"/>
      <c r="C58" s="32"/>
      <c r="D58" s="72"/>
      <c r="E58" s="24"/>
    </row>
    <row r="59" spans="1:5" s="9" customFormat="1" ht="22.5" customHeight="1" x14ac:dyDescent="0.25">
      <c r="A59" s="31" t="s">
        <v>39</v>
      </c>
      <c r="B59" s="30">
        <v>22248533094</v>
      </c>
      <c r="C59" s="30" t="s">
        <v>40</v>
      </c>
      <c r="D59" s="71">
        <v>2.78</v>
      </c>
      <c r="E59" s="24" t="s">
        <v>15</v>
      </c>
    </row>
    <row r="60" spans="1:5" s="91" customFormat="1" ht="22.5" customHeight="1" x14ac:dyDescent="0.25">
      <c r="A60" s="31" t="s">
        <v>39</v>
      </c>
      <c r="B60" s="30">
        <v>22248533094</v>
      </c>
      <c r="C60" s="30" t="s">
        <v>40</v>
      </c>
      <c r="D60" s="71">
        <v>1621.17</v>
      </c>
      <c r="E60" s="24" t="s">
        <v>15</v>
      </c>
    </row>
    <row r="61" spans="1:5" s="91" customFormat="1" ht="22.5" customHeight="1" x14ac:dyDescent="0.25">
      <c r="A61" s="31" t="s">
        <v>39</v>
      </c>
      <c r="B61" s="30">
        <v>22248533094</v>
      </c>
      <c r="C61" s="30" t="s">
        <v>40</v>
      </c>
      <c r="D61" s="71">
        <v>38.89</v>
      </c>
      <c r="E61" s="24" t="s">
        <v>15</v>
      </c>
    </row>
    <row r="62" spans="1:5" s="91" customFormat="1" ht="22.5" customHeight="1" x14ac:dyDescent="0.25">
      <c r="A62" s="31" t="s">
        <v>39</v>
      </c>
      <c r="B62" s="30">
        <v>22248533094</v>
      </c>
      <c r="C62" s="30" t="s">
        <v>40</v>
      </c>
      <c r="D62" s="71">
        <v>23.5</v>
      </c>
      <c r="E62" s="24" t="s">
        <v>15</v>
      </c>
    </row>
    <row r="63" spans="1:5" s="91" customFormat="1" ht="22.5" customHeight="1" x14ac:dyDescent="0.25">
      <c r="A63" s="31" t="s">
        <v>39</v>
      </c>
      <c r="B63" s="30">
        <v>22248533094</v>
      </c>
      <c r="C63" s="30" t="s">
        <v>40</v>
      </c>
      <c r="D63" s="71">
        <v>11.63</v>
      </c>
      <c r="E63" s="24" t="s">
        <v>15</v>
      </c>
    </row>
    <row r="64" spans="1:5" s="9" customFormat="1" ht="22.5" customHeight="1" x14ac:dyDescent="0.25">
      <c r="A64" s="31" t="s">
        <v>39</v>
      </c>
      <c r="B64" s="30">
        <v>22248533094</v>
      </c>
      <c r="C64" s="30" t="s">
        <v>40</v>
      </c>
      <c r="D64" s="71">
        <v>331.63</v>
      </c>
      <c r="E64" s="24" t="s">
        <v>15</v>
      </c>
    </row>
    <row r="65" spans="1:5" s="9" customFormat="1" ht="19.149999999999999" customHeight="1" x14ac:dyDescent="0.25">
      <c r="A65" s="33" t="s">
        <v>30</v>
      </c>
      <c r="B65" s="34"/>
      <c r="C65" s="32"/>
      <c r="D65" s="72">
        <v>2029.6</v>
      </c>
      <c r="E65" s="25"/>
    </row>
    <row r="66" spans="1:5" s="9" customFormat="1" ht="22.5" customHeight="1" x14ac:dyDescent="0.25">
      <c r="A66" s="54" t="s">
        <v>66</v>
      </c>
      <c r="B66" s="54">
        <v>747792357</v>
      </c>
      <c r="C66" s="30" t="s">
        <v>1</v>
      </c>
      <c r="D66" s="71">
        <v>23.1</v>
      </c>
      <c r="E66" s="24" t="s">
        <v>15</v>
      </c>
    </row>
    <row r="67" spans="1:5" s="58" customFormat="1" ht="22.5" customHeight="1" x14ac:dyDescent="0.25">
      <c r="A67" s="54" t="s">
        <v>66</v>
      </c>
      <c r="B67" s="54">
        <v>747792357</v>
      </c>
      <c r="C67" s="30" t="s">
        <v>1</v>
      </c>
      <c r="D67" s="71">
        <v>3.61</v>
      </c>
      <c r="E67" s="24" t="s">
        <v>15</v>
      </c>
    </row>
    <row r="68" spans="1:5" s="9" customFormat="1" ht="19.149999999999999" customHeight="1" x14ac:dyDescent="0.25">
      <c r="A68" s="33" t="s">
        <v>28</v>
      </c>
      <c r="B68" s="34"/>
      <c r="C68" s="32"/>
      <c r="D68" s="72">
        <v>26.71</v>
      </c>
      <c r="E68" s="25"/>
    </row>
    <row r="69" spans="1:5" s="9" customFormat="1" ht="19.149999999999999" customHeight="1" x14ac:dyDescent="0.25">
      <c r="A69" s="54" t="s">
        <v>78</v>
      </c>
      <c r="B69" s="48">
        <v>98081089088</v>
      </c>
      <c r="C69" s="30" t="s">
        <v>4</v>
      </c>
      <c r="D69" s="71"/>
      <c r="E69" s="24" t="s">
        <v>59</v>
      </c>
    </row>
    <row r="70" spans="1:5" s="9" customFormat="1" ht="19.149999999999999" customHeight="1" x14ac:dyDescent="0.25">
      <c r="A70" s="33"/>
      <c r="B70" s="34"/>
      <c r="C70" s="32"/>
      <c r="D70" s="72"/>
      <c r="E70" s="25"/>
    </row>
    <row r="71" spans="1:5" ht="24.75" customHeight="1" x14ac:dyDescent="0.25">
      <c r="A71" s="84" t="s">
        <v>92</v>
      </c>
      <c r="B71" s="45">
        <v>75508100288</v>
      </c>
      <c r="C71" s="30" t="s">
        <v>3</v>
      </c>
      <c r="D71" s="71">
        <v>195</v>
      </c>
      <c r="E71" s="24" t="s">
        <v>15</v>
      </c>
    </row>
    <row r="72" spans="1:5" s="9" customFormat="1" ht="19.149999999999999" customHeight="1" x14ac:dyDescent="0.25">
      <c r="A72" s="102" t="s">
        <v>30</v>
      </c>
      <c r="B72" s="103"/>
      <c r="C72" s="32"/>
      <c r="D72" s="72">
        <v>195</v>
      </c>
      <c r="E72" s="25"/>
    </row>
    <row r="73" spans="1:5" s="9" customFormat="1" ht="23.25" customHeight="1" x14ac:dyDescent="0.25">
      <c r="A73" s="54" t="s">
        <v>93</v>
      </c>
      <c r="B73" s="30">
        <v>86942287381</v>
      </c>
      <c r="C73" s="30" t="s">
        <v>4</v>
      </c>
      <c r="D73" s="71">
        <v>70.2</v>
      </c>
      <c r="E73" s="24" t="s">
        <v>15</v>
      </c>
    </row>
    <row r="74" spans="1:5" s="9" customFormat="1" ht="19.149999999999999" customHeight="1" x14ac:dyDescent="0.25">
      <c r="A74" s="33" t="s">
        <v>38</v>
      </c>
      <c r="B74" s="34"/>
      <c r="C74" s="32"/>
      <c r="D74" s="72">
        <v>70.2</v>
      </c>
      <c r="E74" s="25"/>
    </row>
    <row r="75" spans="1:5" s="9" customFormat="1" ht="22.5" customHeight="1" x14ac:dyDescent="0.3">
      <c r="A75" s="54" t="s">
        <v>94</v>
      </c>
      <c r="B75" s="47" t="s">
        <v>119</v>
      </c>
      <c r="C75" s="30" t="s">
        <v>4</v>
      </c>
      <c r="D75" s="71">
        <v>705</v>
      </c>
      <c r="E75" s="24" t="s">
        <v>37</v>
      </c>
    </row>
    <row r="76" spans="1:5" s="9" customFormat="1" ht="19.149999999999999" customHeight="1" x14ac:dyDescent="0.25">
      <c r="A76" s="33" t="s">
        <v>30</v>
      </c>
      <c r="B76" s="34"/>
      <c r="C76" s="32"/>
      <c r="D76" s="72">
        <v>705</v>
      </c>
      <c r="E76" s="25"/>
    </row>
    <row r="77" spans="1:5" s="9" customFormat="1" ht="19.149999999999999" customHeight="1" x14ac:dyDescent="0.25">
      <c r="A77" s="33" t="s">
        <v>79</v>
      </c>
      <c r="B77" s="48">
        <v>32884575113</v>
      </c>
      <c r="C77" s="32"/>
      <c r="D77" s="72">
        <v>196.26</v>
      </c>
      <c r="E77" s="24" t="s">
        <v>45</v>
      </c>
    </row>
    <row r="78" spans="1:5" s="9" customFormat="1" ht="19.149999999999999" customHeight="1" x14ac:dyDescent="0.25">
      <c r="A78" s="33" t="s">
        <v>30</v>
      </c>
      <c r="B78" s="34"/>
      <c r="C78" s="32"/>
      <c r="D78" s="72">
        <v>196.26</v>
      </c>
      <c r="E78" s="25"/>
    </row>
    <row r="79" spans="1:5" s="9" customFormat="1" ht="19.149999999999999" customHeight="1" x14ac:dyDescent="0.3">
      <c r="A79" s="85" t="s">
        <v>95</v>
      </c>
      <c r="B79" s="50">
        <v>40935660435</v>
      </c>
      <c r="C79" s="30" t="s">
        <v>3</v>
      </c>
      <c r="D79" s="71">
        <v>7.5</v>
      </c>
      <c r="E79" s="24" t="s">
        <v>108</v>
      </c>
    </row>
    <row r="80" spans="1:5" s="60" customFormat="1" ht="19.149999999999999" customHeight="1" x14ac:dyDescent="0.3">
      <c r="A80" s="85" t="s">
        <v>95</v>
      </c>
      <c r="B80" s="51">
        <v>40935660435</v>
      </c>
      <c r="C80" s="30" t="s">
        <v>3</v>
      </c>
      <c r="D80" s="71">
        <v>354.99</v>
      </c>
      <c r="E80" s="24" t="s">
        <v>108</v>
      </c>
    </row>
    <row r="81" spans="1:5" s="9" customFormat="1" ht="19.149999999999999" customHeight="1" x14ac:dyDescent="0.25">
      <c r="A81" s="33" t="s">
        <v>30</v>
      </c>
      <c r="B81" s="34"/>
      <c r="C81" s="32"/>
      <c r="D81" s="72">
        <v>362.49</v>
      </c>
      <c r="E81" s="25"/>
    </row>
    <row r="82" spans="1:5" s="9" customFormat="1" ht="21" customHeight="1" x14ac:dyDescent="0.25">
      <c r="A82" s="54" t="s">
        <v>96</v>
      </c>
      <c r="B82" s="30">
        <v>68419124305</v>
      </c>
      <c r="C82" s="30" t="s">
        <v>3</v>
      </c>
      <c r="D82" s="71">
        <v>10.62</v>
      </c>
      <c r="E82" s="24" t="s">
        <v>106</v>
      </c>
    </row>
    <row r="83" spans="1:5" s="9" customFormat="1" ht="21" customHeight="1" x14ac:dyDescent="0.25">
      <c r="A83" s="31" t="s">
        <v>96</v>
      </c>
      <c r="B83" s="30"/>
      <c r="C83" s="30" t="s">
        <v>3</v>
      </c>
      <c r="D83" s="71">
        <v>10.62</v>
      </c>
      <c r="E83" s="24" t="s">
        <v>106</v>
      </c>
    </row>
    <row r="84" spans="1:5" s="9" customFormat="1" ht="19.149999999999999" customHeight="1" x14ac:dyDescent="0.25">
      <c r="A84" s="33" t="s">
        <v>30</v>
      </c>
      <c r="B84" s="34"/>
      <c r="C84" s="32"/>
      <c r="D84" s="72">
        <f>D82+D83</f>
        <v>21.24</v>
      </c>
      <c r="E84" s="25"/>
    </row>
    <row r="85" spans="1:5" s="58" customFormat="1" ht="19.149999999999999" customHeight="1" x14ac:dyDescent="0.25">
      <c r="A85" s="30" t="s">
        <v>49</v>
      </c>
      <c r="B85" s="30">
        <v>57845277445</v>
      </c>
      <c r="C85" s="30" t="s">
        <v>3</v>
      </c>
      <c r="D85" s="72">
        <v>87.5</v>
      </c>
      <c r="E85" s="24" t="s">
        <v>48</v>
      </c>
    </row>
    <row r="86" spans="1:5" s="9" customFormat="1" ht="21" customHeight="1" x14ac:dyDescent="0.25">
      <c r="A86" s="30" t="s">
        <v>49</v>
      </c>
      <c r="B86" s="30">
        <v>57845277445</v>
      </c>
      <c r="C86" s="30" t="s">
        <v>3</v>
      </c>
      <c r="D86" s="71"/>
      <c r="E86" s="24" t="s">
        <v>48</v>
      </c>
    </row>
    <row r="87" spans="1:5" s="9" customFormat="1" ht="19.149999999999999" customHeight="1" x14ac:dyDescent="0.25">
      <c r="A87" s="33" t="s">
        <v>30</v>
      </c>
      <c r="B87" s="34"/>
      <c r="C87" s="32"/>
      <c r="D87" s="72">
        <v>87.5</v>
      </c>
      <c r="E87" s="25"/>
    </row>
    <row r="88" spans="1:5" ht="19.149999999999999" customHeight="1" x14ac:dyDescent="0.25">
      <c r="A88" s="30" t="s">
        <v>41</v>
      </c>
      <c r="B88" s="48">
        <v>30023990959</v>
      </c>
      <c r="C88" s="30" t="s">
        <v>3</v>
      </c>
      <c r="D88" s="71">
        <v>580.87</v>
      </c>
      <c r="E88" s="24" t="s">
        <v>59</v>
      </c>
    </row>
    <row r="89" spans="1:5" ht="19.149999999999999" customHeight="1" x14ac:dyDescent="0.25">
      <c r="A89" s="30" t="s">
        <v>41</v>
      </c>
      <c r="B89" s="48">
        <v>30023990959</v>
      </c>
      <c r="C89" s="30" t="s">
        <v>3</v>
      </c>
      <c r="D89" s="71">
        <v>234.26</v>
      </c>
      <c r="E89" s="24" t="s">
        <v>59</v>
      </c>
    </row>
    <row r="90" spans="1:5" ht="19.149999999999999" customHeight="1" x14ac:dyDescent="0.25">
      <c r="A90" s="30" t="s">
        <v>41</v>
      </c>
      <c r="B90" s="48">
        <v>30023990959</v>
      </c>
      <c r="C90" s="30" t="s">
        <v>3</v>
      </c>
      <c r="D90" s="71">
        <v>53.88</v>
      </c>
      <c r="E90" s="24" t="s">
        <v>59</v>
      </c>
    </row>
    <row r="91" spans="1:5" ht="19.149999999999999" customHeight="1" x14ac:dyDescent="0.25">
      <c r="A91" s="30" t="s">
        <v>41</v>
      </c>
      <c r="B91" s="48">
        <v>30023990959</v>
      </c>
      <c r="C91" s="30" t="s">
        <v>3</v>
      </c>
      <c r="D91" s="71">
        <v>16.13</v>
      </c>
      <c r="E91" s="24" t="s">
        <v>60</v>
      </c>
    </row>
    <row r="92" spans="1:5" ht="19.149999999999999" customHeight="1" x14ac:dyDescent="0.25">
      <c r="A92" s="30" t="s">
        <v>41</v>
      </c>
      <c r="B92" s="48">
        <v>30023990959</v>
      </c>
      <c r="C92" s="30" t="s">
        <v>3</v>
      </c>
      <c r="D92" s="71">
        <v>3.4</v>
      </c>
      <c r="E92" s="24" t="s">
        <v>60</v>
      </c>
    </row>
    <row r="93" spans="1:5" ht="19.149999999999999" customHeight="1" x14ac:dyDescent="0.25">
      <c r="A93" s="30" t="s">
        <v>41</v>
      </c>
      <c r="B93" s="48">
        <v>30023990959</v>
      </c>
      <c r="C93" s="30" t="s">
        <v>3</v>
      </c>
      <c r="D93" s="71">
        <v>58.9</v>
      </c>
      <c r="E93" s="24" t="s">
        <v>60</v>
      </c>
    </row>
    <row r="94" spans="1:5" ht="19.149999999999999" customHeight="1" x14ac:dyDescent="0.25">
      <c r="A94" s="30" t="s">
        <v>41</v>
      </c>
      <c r="B94" s="48">
        <v>30023990959</v>
      </c>
      <c r="C94" s="30" t="s">
        <v>3</v>
      </c>
      <c r="D94" s="71">
        <v>8.58</v>
      </c>
      <c r="E94" s="24" t="s">
        <v>60</v>
      </c>
    </row>
    <row r="95" spans="1:5" ht="19.149999999999999" customHeight="1" x14ac:dyDescent="0.25">
      <c r="A95" s="30" t="s">
        <v>41</v>
      </c>
      <c r="B95" s="48">
        <v>30023990959</v>
      </c>
      <c r="C95" s="30" t="s">
        <v>3</v>
      </c>
      <c r="D95" s="71">
        <v>193</v>
      </c>
      <c r="E95" s="24" t="s">
        <v>60</v>
      </c>
    </row>
    <row r="96" spans="1:5" ht="19.149999999999999" customHeight="1" x14ac:dyDescent="0.25">
      <c r="A96" s="30" t="s">
        <v>41</v>
      </c>
      <c r="B96" s="48">
        <v>30023990959</v>
      </c>
      <c r="C96" s="30" t="s">
        <v>3</v>
      </c>
      <c r="D96" s="71">
        <v>113.46</v>
      </c>
      <c r="E96" s="24" t="s">
        <v>60</v>
      </c>
    </row>
    <row r="97" spans="1:5" s="9" customFormat="1" ht="19.149999999999999" customHeight="1" x14ac:dyDescent="0.25">
      <c r="A97" s="102" t="s">
        <v>30</v>
      </c>
      <c r="B97" s="103"/>
      <c r="C97" s="32"/>
      <c r="D97" s="72">
        <v>1262.48</v>
      </c>
      <c r="E97" s="25"/>
    </row>
    <row r="98" spans="1:5" s="81" customFormat="1" ht="19.149999999999999" customHeight="1" x14ac:dyDescent="0.25">
      <c r="A98" s="93" t="s">
        <v>97</v>
      </c>
      <c r="B98" s="80">
        <v>33876111143</v>
      </c>
      <c r="C98" s="32" t="s">
        <v>4</v>
      </c>
      <c r="D98" s="72">
        <v>46.9</v>
      </c>
      <c r="E98" s="25" t="s">
        <v>107</v>
      </c>
    </row>
    <row r="99" spans="1:5" s="9" customFormat="1" ht="19.149999999999999" customHeight="1" x14ac:dyDescent="0.25">
      <c r="A99" s="62" t="s">
        <v>97</v>
      </c>
      <c r="B99" s="30">
        <v>33876111143</v>
      </c>
      <c r="C99" s="30" t="s">
        <v>4</v>
      </c>
      <c r="D99" s="71">
        <v>46.9</v>
      </c>
      <c r="E99" s="25" t="s">
        <v>107</v>
      </c>
    </row>
    <row r="100" spans="1:5" s="9" customFormat="1" ht="19.149999999999999" customHeight="1" x14ac:dyDescent="0.25">
      <c r="A100" s="102" t="s">
        <v>30</v>
      </c>
      <c r="B100" s="103"/>
      <c r="C100" s="32"/>
      <c r="D100" s="72">
        <v>93.8</v>
      </c>
      <c r="E100" s="25"/>
    </row>
    <row r="101" spans="1:5" s="9" customFormat="1" ht="19.149999999999999" customHeight="1" x14ac:dyDescent="0.25">
      <c r="A101" s="84" t="s">
        <v>98</v>
      </c>
      <c r="B101" s="30">
        <v>58415558989</v>
      </c>
      <c r="C101" s="30" t="s">
        <v>3</v>
      </c>
      <c r="D101" s="71">
        <v>113.82</v>
      </c>
      <c r="E101" s="24" t="s">
        <v>108</v>
      </c>
    </row>
    <row r="102" spans="1:5" s="9" customFormat="1" ht="19.149999999999999" customHeight="1" x14ac:dyDescent="0.25">
      <c r="A102" s="102" t="s">
        <v>30</v>
      </c>
      <c r="B102" s="103"/>
      <c r="C102" s="32"/>
      <c r="D102" s="72">
        <v>13.82</v>
      </c>
      <c r="E102" s="25"/>
    </row>
    <row r="103" spans="1:5" s="9" customFormat="1" ht="19.149999999999999" customHeight="1" x14ac:dyDescent="0.25">
      <c r="A103" s="30" t="s">
        <v>61</v>
      </c>
      <c r="B103" s="30">
        <v>87311810356</v>
      </c>
      <c r="C103" s="30" t="s">
        <v>62</v>
      </c>
      <c r="D103" s="71">
        <v>20.58</v>
      </c>
      <c r="E103" s="24" t="s">
        <v>46</v>
      </c>
    </row>
    <row r="104" spans="1:5" s="9" customFormat="1" ht="19.149999999999999" customHeight="1" x14ac:dyDescent="0.25">
      <c r="A104" s="30" t="s">
        <v>61</v>
      </c>
      <c r="B104" s="48">
        <v>87311810356</v>
      </c>
      <c r="C104" s="30" t="s">
        <v>62</v>
      </c>
      <c r="D104" s="71">
        <v>9.85</v>
      </c>
      <c r="E104" s="24" t="s">
        <v>46</v>
      </c>
    </row>
    <row r="105" spans="1:5" s="9" customFormat="1" ht="19.149999999999999" customHeight="1" x14ac:dyDescent="0.25">
      <c r="A105" s="102" t="s">
        <v>30</v>
      </c>
      <c r="B105" s="103"/>
      <c r="C105" s="32"/>
      <c r="D105" s="72">
        <f>D103+D104</f>
        <v>30.43</v>
      </c>
      <c r="E105" s="25"/>
    </row>
    <row r="106" spans="1:5" s="91" customFormat="1" ht="19.149999999999999" customHeight="1" x14ac:dyDescent="0.25">
      <c r="A106" s="86" t="s">
        <v>50</v>
      </c>
      <c r="B106" s="48">
        <v>27332507825</v>
      </c>
      <c r="C106" s="32" t="s">
        <v>51</v>
      </c>
      <c r="D106" s="72">
        <v>50</v>
      </c>
      <c r="E106" s="24" t="s">
        <v>52</v>
      </c>
    </row>
    <row r="107" spans="1:5" s="9" customFormat="1" ht="19.149999999999999" customHeight="1" x14ac:dyDescent="0.25">
      <c r="A107" s="30" t="s">
        <v>50</v>
      </c>
      <c r="B107" s="30">
        <v>27332507825</v>
      </c>
      <c r="C107" s="30" t="s">
        <v>51</v>
      </c>
      <c r="D107" s="71">
        <v>50</v>
      </c>
      <c r="E107" s="24" t="s">
        <v>52</v>
      </c>
    </row>
    <row r="108" spans="1:5" s="9" customFormat="1" ht="19.149999999999999" customHeight="1" x14ac:dyDescent="0.25">
      <c r="A108" s="102" t="s">
        <v>30</v>
      </c>
      <c r="B108" s="103"/>
      <c r="C108" s="32"/>
      <c r="D108" s="72">
        <v>100</v>
      </c>
      <c r="E108" s="25"/>
    </row>
    <row r="109" spans="1:5" s="9" customFormat="1" ht="19.149999999999999" customHeight="1" x14ac:dyDescent="0.25">
      <c r="A109" s="62" t="s">
        <v>99</v>
      </c>
      <c r="B109" s="109" t="s">
        <v>120</v>
      </c>
      <c r="C109" s="30" t="s">
        <v>4</v>
      </c>
      <c r="D109" s="71">
        <v>79.5</v>
      </c>
      <c r="E109" s="24"/>
    </row>
    <row r="110" spans="1:5" s="9" customFormat="1" ht="19.149999999999999" customHeight="1" x14ac:dyDescent="0.25">
      <c r="A110" s="102" t="s">
        <v>30</v>
      </c>
      <c r="B110" s="103"/>
      <c r="C110" s="32"/>
      <c r="D110" s="72">
        <f t="shared" ref="D110" si="0">D109</f>
        <v>79.5</v>
      </c>
      <c r="E110" s="25"/>
    </row>
    <row r="111" spans="1:5" s="9" customFormat="1" ht="19.149999999999999" customHeight="1" x14ac:dyDescent="0.25">
      <c r="A111" s="84" t="s">
        <v>80</v>
      </c>
      <c r="B111" s="45">
        <v>78790858154</v>
      </c>
      <c r="C111" s="30" t="s">
        <v>3</v>
      </c>
      <c r="D111" s="78">
        <v>22.7</v>
      </c>
      <c r="E111" s="24" t="s">
        <v>15</v>
      </c>
    </row>
    <row r="112" spans="1:5" s="9" customFormat="1" ht="19.149999999999999" customHeight="1" x14ac:dyDescent="0.25">
      <c r="A112" s="102" t="s">
        <v>30</v>
      </c>
      <c r="B112" s="103"/>
      <c r="C112" s="32"/>
      <c r="D112" s="72">
        <v>22.7</v>
      </c>
      <c r="E112" s="25"/>
    </row>
    <row r="113" spans="1:5" s="9" customFormat="1" ht="19.149999999999999" customHeight="1" x14ac:dyDescent="0.25">
      <c r="A113" s="84" t="s">
        <v>100</v>
      </c>
      <c r="B113" s="45">
        <v>75780877581</v>
      </c>
      <c r="C113" s="30" t="s">
        <v>3</v>
      </c>
      <c r="D113" s="71">
        <v>70</v>
      </c>
      <c r="E113" s="24" t="s">
        <v>48</v>
      </c>
    </row>
    <row r="114" spans="1:5" s="9" customFormat="1" ht="19.149999999999999" customHeight="1" x14ac:dyDescent="0.25">
      <c r="A114" s="102" t="s">
        <v>30</v>
      </c>
      <c r="B114" s="103"/>
      <c r="C114" s="32"/>
      <c r="D114" s="72">
        <f t="shared" ref="D114" si="1">D113</f>
        <v>70</v>
      </c>
      <c r="E114" s="25" t="s">
        <v>81</v>
      </c>
    </row>
    <row r="115" spans="1:5" s="9" customFormat="1" ht="19.149999999999999" customHeight="1" x14ac:dyDescent="0.25">
      <c r="A115" s="30" t="s">
        <v>53</v>
      </c>
      <c r="B115" s="30">
        <v>61842001846</v>
      </c>
      <c r="C115" s="30" t="s">
        <v>3</v>
      </c>
      <c r="D115" s="71">
        <v>290.89</v>
      </c>
      <c r="E115" s="24" t="s">
        <v>54</v>
      </c>
    </row>
    <row r="116" spans="1:5" s="9" customFormat="1" ht="19.149999999999999" customHeight="1" x14ac:dyDescent="0.25">
      <c r="A116" s="102" t="s">
        <v>30</v>
      </c>
      <c r="B116" s="103"/>
      <c r="C116" s="32"/>
      <c r="D116" s="72">
        <v>290.89</v>
      </c>
      <c r="E116" s="25"/>
    </row>
    <row r="117" spans="1:5" s="60" customFormat="1" ht="19.149999999999999" customHeight="1" x14ac:dyDescent="0.25">
      <c r="A117" s="59" t="s">
        <v>55</v>
      </c>
      <c r="B117" s="48">
        <v>28019763406</v>
      </c>
      <c r="C117" s="32" t="s">
        <v>4</v>
      </c>
      <c r="D117" s="72"/>
      <c r="E117" s="24" t="s">
        <v>15</v>
      </c>
    </row>
    <row r="118" spans="1:5" s="9" customFormat="1" ht="19.149999999999999" customHeight="1" x14ac:dyDescent="0.25">
      <c r="A118" s="30" t="s">
        <v>55</v>
      </c>
      <c r="B118" s="30">
        <v>28019763406</v>
      </c>
      <c r="C118" s="30" t="s">
        <v>4</v>
      </c>
      <c r="D118" s="71">
        <v>0</v>
      </c>
      <c r="E118" s="24" t="s">
        <v>15</v>
      </c>
    </row>
    <row r="119" spans="1:5" s="9" customFormat="1" ht="19.149999999999999" customHeight="1" x14ac:dyDescent="0.25">
      <c r="A119" s="102" t="s">
        <v>30</v>
      </c>
      <c r="B119" s="103"/>
      <c r="C119" s="32"/>
      <c r="D119" s="72"/>
      <c r="E119" s="25"/>
    </row>
    <row r="120" spans="1:5" s="9" customFormat="1" ht="19.149999999999999" customHeight="1" x14ac:dyDescent="0.25">
      <c r="A120" s="54" t="s">
        <v>101</v>
      </c>
      <c r="B120" s="48">
        <v>41662634543</v>
      </c>
      <c r="C120" s="30" t="s">
        <v>102</v>
      </c>
      <c r="D120" s="71">
        <v>1013.75</v>
      </c>
      <c r="E120" s="24" t="s">
        <v>15</v>
      </c>
    </row>
    <row r="121" spans="1:5" s="9" customFormat="1" ht="19.149999999999999" customHeight="1" x14ac:dyDescent="0.25">
      <c r="A121" s="33" t="s">
        <v>28</v>
      </c>
      <c r="B121" s="34"/>
      <c r="C121" s="32"/>
      <c r="D121" s="72">
        <v>1013.75</v>
      </c>
      <c r="E121" s="25"/>
    </row>
    <row r="122" spans="1:5" s="58" customFormat="1" ht="19.149999999999999" customHeight="1" x14ac:dyDescent="0.25">
      <c r="A122" s="31" t="s">
        <v>58</v>
      </c>
      <c r="B122" s="48">
        <v>33166159768</v>
      </c>
      <c r="C122" s="30" t="s">
        <v>56</v>
      </c>
      <c r="D122" s="71">
        <v>41.48</v>
      </c>
      <c r="E122" s="24" t="s">
        <v>57</v>
      </c>
    </row>
    <row r="123" spans="1:5" s="9" customFormat="1" ht="19.149999999999999" customHeight="1" x14ac:dyDescent="0.25">
      <c r="A123" s="33" t="s">
        <v>28</v>
      </c>
      <c r="B123" s="34"/>
      <c r="C123" s="32"/>
      <c r="D123" s="72">
        <v>41.48</v>
      </c>
      <c r="E123" s="25"/>
    </row>
    <row r="124" spans="1:5" s="58" customFormat="1" ht="19.149999999999999" customHeight="1" x14ac:dyDescent="0.25">
      <c r="A124" s="54" t="s">
        <v>103</v>
      </c>
      <c r="B124" s="32"/>
      <c r="C124" s="48" t="s">
        <v>3</v>
      </c>
      <c r="D124" s="71">
        <v>172.85</v>
      </c>
      <c r="E124" s="24" t="s">
        <v>82</v>
      </c>
    </row>
    <row r="125" spans="1:5" s="58" customFormat="1" ht="19.149999999999999" customHeight="1" x14ac:dyDescent="0.25">
      <c r="A125" s="56" t="s">
        <v>28</v>
      </c>
      <c r="B125" s="61"/>
      <c r="C125" s="57"/>
      <c r="D125" s="72">
        <v>172.85</v>
      </c>
      <c r="E125" s="25"/>
    </row>
    <row r="126" spans="1:5" s="58" customFormat="1" ht="19.149999999999999" customHeight="1" x14ac:dyDescent="0.25">
      <c r="A126" s="31" t="s">
        <v>70</v>
      </c>
      <c r="B126" s="32">
        <v>64546066176</v>
      </c>
      <c r="C126" s="57" t="s">
        <v>3</v>
      </c>
      <c r="D126" s="71">
        <v>0</v>
      </c>
      <c r="E126" s="24" t="s">
        <v>15</v>
      </c>
    </row>
    <row r="127" spans="1:5" s="58" customFormat="1" ht="19.149999999999999" customHeight="1" x14ac:dyDescent="0.25">
      <c r="A127" s="31" t="s">
        <v>70</v>
      </c>
      <c r="B127" s="32">
        <v>64546066176</v>
      </c>
      <c r="C127" s="57" t="s">
        <v>3</v>
      </c>
      <c r="D127" s="71">
        <v>0</v>
      </c>
      <c r="E127" s="24" t="s">
        <v>15</v>
      </c>
    </row>
    <row r="128" spans="1:5" s="58" customFormat="1" ht="19.149999999999999" customHeight="1" x14ac:dyDescent="0.25">
      <c r="A128" s="31" t="s">
        <v>70</v>
      </c>
      <c r="B128" s="32">
        <v>64546066176</v>
      </c>
      <c r="C128" s="57" t="s">
        <v>3</v>
      </c>
      <c r="D128" s="71"/>
      <c r="E128" s="24" t="s">
        <v>15</v>
      </c>
    </row>
    <row r="129" spans="1:5" s="58" customFormat="1" ht="19.149999999999999" customHeight="1" x14ac:dyDescent="0.25">
      <c r="A129" s="56" t="s">
        <v>28</v>
      </c>
      <c r="B129" s="61"/>
      <c r="C129" s="57"/>
      <c r="D129" s="72">
        <v>0</v>
      </c>
      <c r="E129" s="25"/>
    </row>
    <row r="130" spans="1:5" s="58" customFormat="1" ht="19.149999999999999" customHeight="1" x14ac:dyDescent="0.25">
      <c r="A130" s="77" t="s">
        <v>73</v>
      </c>
      <c r="B130" s="61">
        <v>15526597734</v>
      </c>
      <c r="C130" s="57" t="s">
        <v>3</v>
      </c>
      <c r="D130" s="71">
        <v>65.239999999999995</v>
      </c>
      <c r="E130" s="24" t="s">
        <v>37</v>
      </c>
    </row>
    <row r="131" spans="1:5" s="91" customFormat="1" ht="19.149999999999999" customHeight="1" x14ac:dyDescent="0.25">
      <c r="A131" s="77" t="s">
        <v>73</v>
      </c>
      <c r="B131" s="61">
        <v>15526597734</v>
      </c>
      <c r="C131" s="87" t="s">
        <v>3</v>
      </c>
      <c r="D131" s="71">
        <v>65.239999999999995</v>
      </c>
      <c r="E131" s="24" t="s">
        <v>37</v>
      </c>
    </row>
    <row r="132" spans="1:5" s="91" customFormat="1" ht="19.149999999999999" customHeight="1" x14ac:dyDescent="0.25">
      <c r="A132" s="77" t="s">
        <v>73</v>
      </c>
      <c r="B132" s="61">
        <v>15526597734</v>
      </c>
      <c r="C132" s="87" t="s">
        <v>3</v>
      </c>
      <c r="D132" s="71">
        <v>65.239999999999995</v>
      </c>
      <c r="E132" s="24" t="s">
        <v>37</v>
      </c>
    </row>
    <row r="133" spans="1:5" s="16" customFormat="1" ht="24" customHeight="1" x14ac:dyDescent="0.3">
      <c r="A133" s="97" t="s">
        <v>28</v>
      </c>
      <c r="B133" s="98"/>
      <c r="C133" s="99"/>
      <c r="D133" s="73">
        <v>195.72</v>
      </c>
      <c r="E133" s="15"/>
    </row>
    <row r="134" spans="1:5" s="16" customFormat="1" ht="24" customHeight="1" x14ac:dyDescent="0.3">
      <c r="A134" s="95" t="s">
        <v>104</v>
      </c>
      <c r="B134" s="94" t="s">
        <v>109</v>
      </c>
      <c r="C134" s="90" t="s">
        <v>3</v>
      </c>
      <c r="D134" s="73">
        <v>85.55</v>
      </c>
      <c r="E134" s="24" t="s">
        <v>108</v>
      </c>
    </row>
    <row r="135" spans="1:5" s="16" customFormat="1" ht="24" customHeight="1" x14ac:dyDescent="0.3">
      <c r="A135" s="88" t="s">
        <v>28</v>
      </c>
      <c r="B135" s="89"/>
      <c r="C135" s="90"/>
      <c r="D135" s="73">
        <v>85.55</v>
      </c>
      <c r="E135" s="15"/>
    </row>
    <row r="136" spans="1:5" s="16" customFormat="1" ht="24" customHeight="1" x14ac:dyDescent="0.3">
      <c r="A136" s="95" t="s">
        <v>105</v>
      </c>
      <c r="B136" s="94" t="s">
        <v>111</v>
      </c>
      <c r="C136" s="90" t="s">
        <v>3</v>
      </c>
      <c r="D136" s="73">
        <v>16.309999999999999</v>
      </c>
      <c r="E136" s="22" t="s">
        <v>19</v>
      </c>
    </row>
    <row r="137" spans="1:5" s="16" customFormat="1" ht="24" customHeight="1" x14ac:dyDescent="0.3">
      <c r="A137" s="88" t="s">
        <v>28</v>
      </c>
      <c r="B137" s="89"/>
      <c r="C137" s="90"/>
      <c r="D137" s="73">
        <v>16.309999999999999</v>
      </c>
      <c r="E137" s="15"/>
    </row>
    <row r="138" spans="1:5" s="16" customFormat="1" ht="24" customHeight="1" x14ac:dyDescent="0.3">
      <c r="A138" s="88" t="s">
        <v>86</v>
      </c>
      <c r="B138" s="94" t="s">
        <v>110</v>
      </c>
      <c r="C138" s="90" t="s">
        <v>4</v>
      </c>
      <c r="D138" s="73">
        <v>115.35</v>
      </c>
      <c r="E138" s="24" t="s">
        <v>108</v>
      </c>
    </row>
    <row r="139" spans="1:5" s="16" customFormat="1" ht="24" customHeight="1" x14ac:dyDescent="0.3">
      <c r="A139" s="88" t="s">
        <v>28</v>
      </c>
      <c r="B139" s="89"/>
      <c r="C139" s="90"/>
      <c r="D139" s="73">
        <v>115.35</v>
      </c>
      <c r="E139" s="15"/>
    </row>
    <row r="140" spans="1:5" s="16" customFormat="1" ht="24" customHeight="1" x14ac:dyDescent="0.3">
      <c r="A140" s="88" t="s">
        <v>87</v>
      </c>
      <c r="B140" s="94" t="s">
        <v>112</v>
      </c>
      <c r="C140" s="90" t="s">
        <v>4</v>
      </c>
      <c r="D140" s="73">
        <v>1349.97</v>
      </c>
      <c r="E140" s="64" t="s">
        <v>113</v>
      </c>
    </row>
    <row r="141" spans="1:5" s="16" customFormat="1" ht="24" customHeight="1" x14ac:dyDescent="0.3">
      <c r="A141" s="88" t="s">
        <v>28</v>
      </c>
      <c r="B141" s="89"/>
      <c r="C141" s="90"/>
      <c r="D141" s="73">
        <v>1349.97</v>
      </c>
      <c r="E141" s="15"/>
    </row>
    <row r="142" spans="1:5" s="16" customFormat="1" ht="24" customHeight="1" x14ac:dyDescent="0.3">
      <c r="A142" s="88" t="s">
        <v>88</v>
      </c>
      <c r="B142" s="94" t="s">
        <v>114</v>
      </c>
      <c r="C142" s="90" t="s">
        <v>4</v>
      </c>
      <c r="D142" s="73">
        <v>36.54</v>
      </c>
      <c r="E142" s="64" t="s">
        <v>113</v>
      </c>
    </row>
    <row r="143" spans="1:5" s="16" customFormat="1" ht="24" customHeight="1" x14ac:dyDescent="0.3">
      <c r="A143" s="88" t="s">
        <v>28</v>
      </c>
      <c r="B143" s="89"/>
      <c r="C143" s="90"/>
      <c r="D143" s="73">
        <v>36.54</v>
      </c>
      <c r="E143" s="15"/>
    </row>
    <row r="144" spans="1:5" s="16" customFormat="1" ht="24" customHeight="1" x14ac:dyDescent="0.3">
      <c r="A144" s="88" t="s">
        <v>89</v>
      </c>
      <c r="B144" s="94" t="s">
        <v>115</v>
      </c>
      <c r="C144" s="90" t="s">
        <v>4</v>
      </c>
      <c r="D144" s="73">
        <v>15.8</v>
      </c>
      <c r="E144" s="64" t="s">
        <v>113</v>
      </c>
    </row>
    <row r="145" spans="1:5" s="16" customFormat="1" ht="24" customHeight="1" x14ac:dyDescent="0.3">
      <c r="A145" s="88" t="s">
        <v>28</v>
      </c>
      <c r="B145" s="89"/>
      <c r="C145" s="90"/>
      <c r="D145" s="73">
        <v>15.8</v>
      </c>
      <c r="E145" s="15"/>
    </row>
    <row r="146" spans="1:5" s="16" customFormat="1" ht="24" customHeight="1" x14ac:dyDescent="0.3">
      <c r="A146" s="88" t="s">
        <v>90</v>
      </c>
      <c r="B146" s="94" t="s">
        <v>116</v>
      </c>
      <c r="C146" s="90" t="s">
        <v>4</v>
      </c>
      <c r="D146" s="73">
        <v>718.3</v>
      </c>
      <c r="E146" s="24" t="s">
        <v>37</v>
      </c>
    </row>
    <row r="147" spans="1:5" s="16" customFormat="1" ht="24" customHeight="1" x14ac:dyDescent="0.3">
      <c r="A147" s="88" t="s">
        <v>28</v>
      </c>
      <c r="B147" s="89"/>
      <c r="C147" s="90"/>
      <c r="D147" s="73">
        <v>718.3</v>
      </c>
      <c r="E147" s="15"/>
    </row>
    <row r="148" spans="1:5" s="16" customFormat="1" ht="24" customHeight="1" x14ac:dyDescent="0.3">
      <c r="A148" s="88" t="s">
        <v>91</v>
      </c>
      <c r="B148" s="94" t="s">
        <v>117</v>
      </c>
      <c r="C148" s="90" t="s">
        <v>4</v>
      </c>
      <c r="D148" s="73">
        <v>540</v>
      </c>
      <c r="E148" s="64" t="s">
        <v>118</v>
      </c>
    </row>
    <row r="149" spans="1:5" s="16" customFormat="1" ht="24" customHeight="1" x14ac:dyDescent="0.3">
      <c r="A149" s="88" t="s">
        <v>28</v>
      </c>
      <c r="B149" s="89"/>
      <c r="C149" s="90"/>
      <c r="D149" s="73">
        <v>540</v>
      </c>
      <c r="E149" s="15"/>
    </row>
    <row r="150" spans="1:5" ht="25.5" x14ac:dyDescent="0.25">
      <c r="A150" s="79" t="s">
        <v>74</v>
      </c>
      <c r="B150" s="63">
        <v>32614011568</v>
      </c>
      <c r="C150" s="63" t="s">
        <v>4</v>
      </c>
      <c r="D150" s="74"/>
      <c r="E150" s="24" t="s">
        <v>15</v>
      </c>
    </row>
    <row r="151" spans="1:5" ht="16.5" x14ac:dyDescent="0.25">
      <c r="A151" s="96" t="s">
        <v>28</v>
      </c>
      <c r="B151" s="96"/>
      <c r="C151" s="96"/>
      <c r="D151" s="75"/>
      <c r="E151" s="64"/>
    </row>
    <row r="152" spans="1:5" ht="16.5" x14ac:dyDescent="0.25">
      <c r="A152" s="79" t="s">
        <v>75</v>
      </c>
      <c r="B152" s="63">
        <v>24406172697</v>
      </c>
      <c r="C152" s="63" t="s">
        <v>4</v>
      </c>
      <c r="D152" s="74">
        <v>1532.85</v>
      </c>
      <c r="E152" s="83" t="s">
        <v>76</v>
      </c>
    </row>
    <row r="153" spans="1:5" ht="16.5" x14ac:dyDescent="0.25">
      <c r="A153" s="96" t="s">
        <v>28</v>
      </c>
      <c r="B153" s="96"/>
      <c r="C153" s="96"/>
      <c r="D153" s="75">
        <v>1532.85</v>
      </c>
      <c r="E153" s="64"/>
    </row>
    <row r="154" spans="1:5" ht="16.5" x14ac:dyDescent="0.25">
      <c r="A154" s="97" t="s">
        <v>121</v>
      </c>
      <c r="B154" s="98"/>
      <c r="C154" s="99"/>
      <c r="D154" s="75">
        <f>D8+D25+D35+D37+D40+D42+D45+D48+D53+D65+D68+D72+D74+D76+D78+D81+D84+D87+D97+D100+D102+D105+D108+D110+D112+D114+D116+D121+D123+D125+D133+D135+D137+D139+D141+D143+D145+D147+D149+D153</f>
        <v>17652.839999999997</v>
      </c>
      <c r="E154" s="64"/>
    </row>
    <row r="155" spans="1:5" ht="16.5" x14ac:dyDescent="0.25">
      <c r="A155" s="88"/>
      <c r="B155" s="89"/>
      <c r="C155" s="89"/>
      <c r="D155" s="75"/>
      <c r="E155" s="92"/>
    </row>
    <row r="156" spans="1:5" x14ac:dyDescent="0.25">
      <c r="A156" s="100" t="s">
        <v>85</v>
      </c>
      <c r="B156" s="101"/>
      <c r="C156" s="101"/>
      <c r="D156" s="76"/>
      <c r="E156" s="4"/>
    </row>
    <row r="157" spans="1:5" x14ac:dyDescent="0.25">
      <c r="E157" s="4"/>
    </row>
  </sheetData>
  <mergeCells count="23">
    <mergeCell ref="A4:E4"/>
    <mergeCell ref="A72:B72"/>
    <mergeCell ref="A97:B97"/>
    <mergeCell ref="A8:B8"/>
    <mergeCell ref="A56:B56"/>
    <mergeCell ref="A58:B58"/>
    <mergeCell ref="A25:B25"/>
    <mergeCell ref="A35:B35"/>
    <mergeCell ref="A48:B48"/>
    <mergeCell ref="A133:C133"/>
    <mergeCell ref="A100:B100"/>
    <mergeCell ref="A102:B102"/>
    <mergeCell ref="A105:B105"/>
    <mergeCell ref="A108:B108"/>
    <mergeCell ref="A110:B110"/>
    <mergeCell ref="A112:B112"/>
    <mergeCell ref="A114:B114"/>
    <mergeCell ref="A116:B116"/>
    <mergeCell ref="A151:C151"/>
    <mergeCell ref="A153:C153"/>
    <mergeCell ref="A154:C154"/>
    <mergeCell ref="A156:C156"/>
    <mergeCell ref="A119:B119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30" zoomScaleNormal="130" workbookViewId="0">
      <selection activeCell="A12" sqref="A12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26</v>
      </c>
      <c r="B1" s="7"/>
      <c r="C1" s="7"/>
      <c r="D1" s="7"/>
    </row>
    <row r="2" spans="1:6" x14ac:dyDescent="0.25">
      <c r="A2" s="8" t="s">
        <v>47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107" t="s">
        <v>122</v>
      </c>
      <c r="B4" s="108"/>
      <c r="C4" s="6"/>
      <c r="E4" s="6"/>
      <c r="F4" s="1"/>
    </row>
    <row r="5" spans="1:6" s="9" customFormat="1" ht="23.25" customHeight="1" x14ac:dyDescent="0.25">
      <c r="A5" s="41"/>
      <c r="B5" s="43" t="s">
        <v>25</v>
      </c>
      <c r="C5" s="6"/>
      <c r="E5" s="6"/>
      <c r="F5" s="1"/>
    </row>
    <row r="6" spans="1:6" s="9" customFormat="1" ht="40.15" customHeight="1" x14ac:dyDescent="0.25">
      <c r="A6" s="14" t="s">
        <v>10</v>
      </c>
      <c r="B6" s="5" t="s">
        <v>9</v>
      </c>
    </row>
    <row r="7" spans="1:6" ht="30.6" customHeight="1" x14ac:dyDescent="0.25">
      <c r="A7" s="13">
        <v>2451.36</v>
      </c>
      <c r="B7" s="12" t="s">
        <v>8</v>
      </c>
      <c r="D7" s="1"/>
      <c r="E7" s="1"/>
    </row>
    <row r="8" spans="1:6" ht="30.6" customHeight="1" x14ac:dyDescent="0.25">
      <c r="A8" s="13">
        <v>1643.51</v>
      </c>
      <c r="B8" s="12" t="s">
        <v>6</v>
      </c>
      <c r="D8" s="1"/>
      <c r="E8" s="1"/>
    </row>
    <row r="9" spans="1:6" ht="30.6" customHeight="1" x14ac:dyDescent="0.25">
      <c r="A9" s="13">
        <v>130126.21</v>
      </c>
      <c r="B9" s="12" t="s">
        <v>63</v>
      </c>
      <c r="D9" s="1"/>
      <c r="E9" s="1"/>
    </row>
    <row r="10" spans="1:6" ht="30.6" customHeight="1" x14ac:dyDescent="0.25">
      <c r="A10" s="13">
        <v>21470.85</v>
      </c>
      <c r="B10" s="12" t="s">
        <v>14</v>
      </c>
      <c r="D10" s="1"/>
      <c r="E10" s="1"/>
    </row>
    <row r="11" spans="1:6" ht="30.6" customHeight="1" x14ac:dyDescent="0.25">
      <c r="A11" s="13">
        <v>23180.11</v>
      </c>
      <c r="B11" s="12" t="s">
        <v>0</v>
      </c>
      <c r="D11" s="1"/>
      <c r="E11" s="1"/>
    </row>
    <row r="12" spans="1:6" ht="30.6" customHeight="1" x14ac:dyDescent="0.25">
      <c r="A12" s="13">
        <v>7909.29</v>
      </c>
      <c r="B12" s="44" t="s">
        <v>42</v>
      </c>
      <c r="D12" s="1"/>
      <c r="E12" s="1"/>
    </row>
    <row r="13" spans="1:6" s="19" customFormat="1" ht="24.6" customHeight="1" x14ac:dyDescent="0.25">
      <c r="A13" s="17">
        <f>SUM(A7:A12)</f>
        <v>186781.33000000005</v>
      </c>
      <c r="B13" s="18" t="s">
        <v>123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46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46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2025-01-20T13:49:43Z</dcterms:modified>
</cp:coreProperties>
</file>